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1 - OBRAS E REFORMAS\6 - Licitação\1-Pregão Presencial e Eletrônico\2025\3. Manutenção Predial - SEDE\3 - Anexos\"/>
    </mc:Choice>
  </mc:AlternateContent>
  <bookViews>
    <workbookView xWindow="0" yWindow="0" windowWidth="28800" windowHeight="12435"/>
  </bookViews>
  <sheets>
    <sheet name="Anexo I - BDI" sheetId="6" r:id="rId1"/>
  </sheets>
  <definedNames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#N/A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Titles_1_1">#REF!</definedName>
    <definedName name="Excel_BuiltIn_Print_Titles_1_1_1">#REF!</definedName>
    <definedName name="Excel_BuiltIn_Print_Titles_1_1_1_1">#N/A</definedName>
    <definedName name="Excel_BuiltIn_Print_Titles_1_1_1_1_1">#N/A</definedName>
    <definedName name="Excel_BuiltIn_Print_Titles_1_1_2">#REF!</definedName>
    <definedName name="Excel_BuiltIn_Print_Titles_2">#REF!</definedName>
    <definedName name="Excel_BuiltIn_Print_Titles_2_1">#REF!</definedName>
  </definedNames>
  <calcPr calcId="152511"/>
</workbook>
</file>

<file path=xl/calcChain.xml><?xml version="1.0" encoding="utf-8"?>
<calcChain xmlns="http://schemas.openxmlformats.org/spreadsheetml/2006/main">
  <c r="D20" i="6" l="1"/>
  <c r="D15" i="6"/>
  <c r="D25" i="6"/>
</calcChain>
</file>

<file path=xl/sharedStrings.xml><?xml version="1.0" encoding="utf-8"?>
<sst xmlns="http://schemas.openxmlformats.org/spreadsheetml/2006/main" count="49" uniqueCount="45">
  <si>
    <t>LOCAL:</t>
  </si>
  <si>
    <t>ITEM</t>
  </si>
  <si>
    <t>COMPONENTE</t>
  </si>
  <si>
    <t>PERCENTUAL</t>
  </si>
  <si>
    <t>OBSERVAÇÃO</t>
  </si>
  <si>
    <t>Bonificação / Lucro – LUC</t>
  </si>
  <si>
    <t>Faixa mínima de recomendação do TCU – Acordão 2.369/2011</t>
  </si>
  <si>
    <t>Despesas administrativas e operacionais – Administração Central – ADM</t>
  </si>
  <si>
    <t>Seguros, Riscos e Garantias – ADM</t>
  </si>
  <si>
    <t>3.1</t>
  </si>
  <si>
    <t>Seguros</t>
  </si>
  <si>
    <t>3.2</t>
  </si>
  <si>
    <t>Riscos</t>
  </si>
  <si>
    <t>Faixa máxima de recomendação do TCU – Acordão 2.369/2011</t>
  </si>
  <si>
    <t>3.3</t>
  </si>
  <si>
    <t>Garantias</t>
  </si>
  <si>
    <t>Faixa mediana de recomendação do TCU – Acordão 2.369/2011</t>
  </si>
  <si>
    <t>Despesas Financeiras – DFI</t>
  </si>
  <si>
    <t>Impostos – IMP</t>
  </si>
  <si>
    <t>5.1</t>
  </si>
  <si>
    <t>COFINS</t>
  </si>
  <si>
    <t>Tabelado Tributo Federal</t>
  </si>
  <si>
    <t>5.2</t>
  </si>
  <si>
    <t>PIS</t>
  </si>
  <si>
    <t>5.3</t>
  </si>
  <si>
    <t>ISSQN*</t>
  </si>
  <si>
    <t>Tabelado Tributo Municipal</t>
  </si>
  <si>
    <t>5.4</t>
  </si>
  <si>
    <t>CPRB</t>
  </si>
  <si>
    <t>Tabelado Tributo Federal (Desoneração)</t>
  </si>
  <si>
    <t>BDI</t>
  </si>
  <si>
    <t>Fórmula do BDI</t>
  </si>
  <si>
    <t>BDI=</t>
  </si>
  <si>
    <t>Onde:</t>
  </si>
  <si>
    <t>IMP = Impostos incidentes sobre o faturamento</t>
  </si>
  <si>
    <t>ADM = Despesas operacionais e administrativas</t>
  </si>
  <si>
    <t>LUC = Lucro bruto</t>
  </si>
  <si>
    <t>* Considerando 50% de serviço(mão-de-obra) aplicado sobre maior alíquota padrão dos municípios do Maranhão (5%)</t>
  </si>
  <si>
    <t>Engº. Luiz Roberto da Costa Gomes</t>
  </si>
  <si>
    <t>Supervisor de Obras e Reformas</t>
  </si>
  <si>
    <t>CREA: 1117423280/D-MA</t>
  </si>
  <si>
    <t>OBJETO:</t>
  </si>
  <si>
    <t>CONTRATAÇÃO DE EMPRESA ESPECIALIZADA NA PRESTAÇÃO DE SERVIÇOS DE ENGENHARIA, MANUTENÇÃO PREDIAL E LIMPEZA DE FACHADA COM FORNECIMENTO DE MATERIAIS E MÃO DE OBRA, PARA A REGIÃO METROPOLITANA DE SÃO LUÍS ABRANGENDO A SEDE DA DEFENSORIA PÚBLICA DO ESTADO DO MARANHÃO (DPE/MA), NÚCLEO DE PAÇO DO LUMIAR, NÚCLEO DA RAPOSA, NÚCLEO DE SÃO JOSÉ DE RIBAMAR E SALAS DE APOIO DE ATENDIMENTO.</t>
  </si>
  <si>
    <t>SEDE E REGIÃO METROPOLITANA DE SÃO LUÍS</t>
  </si>
  <si>
    <t>ANEXO I - PLANILHA DE COMPOSIÇÃO DE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</si>
</sst>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#,##0.00"/>
    <numFmt numFmtId="165" formatCode="d/m/yy"/>
    <numFmt numFmtId="166" formatCode="[$R$-416]&quot; &quot;#,##0.00;[Red]&quot;-&quot;[$R$-416]&quot; &quot;#,##0.00"/>
  </numFmts>
  <fonts count="14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sz val="10"/>
      <color rgb="FF000000"/>
      <name val="Arial"/>
      <family val="2"/>
    </font>
    <font>
      <b/>
      <i/>
      <u/>
      <sz val="11"/>
      <color rgb="FF000000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2"/>
    </font>
    <font>
      <b/>
      <sz val="10"/>
      <color rgb="FF000000"/>
      <name val="Arial2"/>
    </font>
    <font>
      <b/>
      <sz val="12"/>
      <color rgb="FF000000"/>
      <name val="Arial"/>
      <family val="2"/>
    </font>
    <font>
      <b/>
      <sz val="12"/>
      <color rgb="FF000000"/>
      <name val="Arial2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950E"/>
        <bgColor rgb="FFFF950E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9">
    <xf numFmtId="0" fontId="0" fillId="0" borderId="0"/>
    <xf numFmtId="0" fontId="1" fillId="2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0" fontId="4" fillId="0" borderId="0"/>
    <xf numFmtId="166" fontId="4" fillId="0" borderId="0"/>
    <xf numFmtId="0" fontId="3" fillId="3" borderId="0"/>
    <xf numFmtId="164" fontId="3" fillId="0" borderId="0"/>
  </cellStyleXfs>
  <cellXfs count="40"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10" fontId="0" fillId="0" borderId="0" xfId="0" applyNumberFormat="1"/>
    <xf numFmtId="0" fontId="5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10" fontId="9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165" fontId="7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10" fontId="7" fillId="0" borderId="2" xfId="0" applyNumberFormat="1" applyFont="1" applyBorder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3" fillId="0" borderId="0" xfId="0" applyFont="1" applyAlignment="1">
      <alignment horizontal="justify" wrapText="1"/>
    </xf>
    <xf numFmtId="0" fontId="13" fillId="0" borderId="2" xfId="0" applyFont="1" applyFill="1" applyBorder="1" applyAlignment="1">
      <alignment horizontal="left" vertical="center" wrapText="1"/>
    </xf>
  </cellXfs>
  <cellStyles count="9">
    <cellStyle name="Excel_BuiltIn_20% - Ênfase1" xfId="1"/>
    <cellStyle name="Heading" xfId="2"/>
    <cellStyle name="Heading1" xfId="3"/>
    <cellStyle name="Normal" xfId="0" builtinId="0" customBuiltin="1"/>
    <cellStyle name="Normal 2" xfId="4"/>
    <cellStyle name="Result" xfId="5"/>
    <cellStyle name="Result2" xfId="6"/>
    <cellStyle name="Sem título1" xfId="7"/>
    <cellStyle name="Separador de milhares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381000</xdr:colOff>
          <xdr:row>27</xdr:row>
          <xdr:rowOff>19050</xdr:rowOff>
        </xdr:from>
        <xdr:to>
          <xdr:col>4</xdr:col>
          <xdr:colOff>1390650</xdr:colOff>
          <xdr:row>29</xdr:row>
          <xdr:rowOff>9525</xdr:rowOff>
        </xdr:to>
        <xdr:sp macro="" textlink="">
          <xdr:nvSpPr>
            <xdr:cNvPr id="1025" name="Picture 2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1142999</xdr:colOff>
      <xdr:row>2</xdr:row>
      <xdr:rowOff>85721</xdr:rowOff>
    </xdr:from>
    <xdr:ext cx="5153026" cy="446404"/>
    <xdr:sp macro="" textlink="">
      <xdr:nvSpPr>
        <xdr:cNvPr id="2" name="CaixaDeTexto 1"/>
        <xdr:cNvSpPr txBox="1"/>
      </xdr:nvSpPr>
      <xdr:spPr>
        <a:xfrm>
          <a:off x="2000249" y="466721"/>
          <a:ext cx="5153026" cy="4464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2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DEFENSORIA PÚBLICA DO ESTADO DO MARANHÃO</a:t>
          </a:r>
        </a:p>
        <a:p>
          <a:r>
            <a:rPr lang="pt-BR" sz="12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SUPERVISÃO DE OBRAS E REFORMAS</a:t>
          </a:r>
        </a:p>
      </xdr:txBody>
    </xdr:sp>
    <xdr:clientData/>
  </xdr:oneCellAnchor>
  <xdr:twoCellAnchor editAs="oneCell">
    <xdr:from>
      <xdr:col>1</xdr:col>
      <xdr:colOff>57150</xdr:colOff>
      <xdr:row>1</xdr:row>
      <xdr:rowOff>76200</xdr:rowOff>
    </xdr:from>
    <xdr:to>
      <xdr:col>2</xdr:col>
      <xdr:colOff>1038225</xdr:colOff>
      <xdr:row>7</xdr:row>
      <xdr:rowOff>114300</xdr:rowOff>
    </xdr:to>
    <xdr:pic>
      <xdr:nvPicPr>
        <xdr:cNvPr id="1029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266700"/>
          <a:ext cx="16002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/>
  </sheetViews>
  <sheetFormatPr defaultColWidth="12.28515625" defaultRowHeight="15"/>
  <cols>
    <col min="1" max="1" width="3.5703125" customWidth="1"/>
    <col min="2" max="2" width="9.28515625" customWidth="1"/>
    <col min="3" max="3" width="40.85546875" customWidth="1"/>
    <col min="4" max="4" width="14.7109375" customWidth="1"/>
    <col min="5" max="5" width="62.7109375" customWidth="1"/>
  </cols>
  <sheetData>
    <row r="1" spans="1:6" s="1" customFormat="1">
      <c r="A1" s="22"/>
      <c r="B1" s="5"/>
      <c r="C1" s="5"/>
      <c r="D1" s="5"/>
      <c r="E1" s="5"/>
      <c r="F1" s="4"/>
    </row>
    <row r="2" spans="1:6" s="1" customFormat="1" ht="15" customHeight="1">
      <c r="A2"/>
      <c r="B2" s="25"/>
      <c r="C2" s="26"/>
      <c r="D2" s="26"/>
      <c r="E2" s="27"/>
      <c r="F2" s="4"/>
    </row>
    <row r="3" spans="1:6" s="1" customFormat="1" ht="15" customHeight="1">
      <c r="A3"/>
      <c r="B3" s="28"/>
      <c r="C3" s="29"/>
      <c r="D3" s="29"/>
      <c r="E3" s="30"/>
      <c r="F3" s="4"/>
    </row>
    <row r="4" spans="1:6" s="1" customFormat="1" ht="15" customHeight="1">
      <c r="A4"/>
      <c r="B4" s="28"/>
      <c r="C4" s="29"/>
      <c r="D4" s="29"/>
      <c r="E4" s="30"/>
      <c r="F4" s="4"/>
    </row>
    <row r="5" spans="1:6" s="1" customFormat="1" ht="15" customHeight="1">
      <c r="A5"/>
      <c r="B5" s="28"/>
      <c r="C5" s="29"/>
      <c r="D5" s="29"/>
      <c r="E5" s="30"/>
      <c r="F5" s="4"/>
    </row>
    <row r="6" spans="1:6" s="1" customFormat="1" ht="15" customHeight="1">
      <c r="A6"/>
      <c r="B6" s="28"/>
      <c r="C6" s="29"/>
      <c r="D6" s="29"/>
      <c r="E6" s="30"/>
      <c r="F6" s="4"/>
    </row>
    <row r="7" spans="1:6" s="1" customFormat="1" ht="15" customHeight="1">
      <c r="A7"/>
      <c r="B7" s="28"/>
      <c r="C7" s="29"/>
      <c r="D7" s="29"/>
      <c r="E7" s="30"/>
      <c r="F7" s="4"/>
    </row>
    <row r="8" spans="1:6" s="1" customFormat="1" ht="15" customHeight="1">
      <c r="A8"/>
      <c r="B8" s="31"/>
      <c r="C8" s="32"/>
      <c r="D8" s="32"/>
      <c r="E8" s="33"/>
      <c r="F8" s="4"/>
    </row>
    <row r="9" spans="1:6" s="1" customFormat="1" ht="63" customHeight="1">
      <c r="A9"/>
      <c r="B9" s="21" t="s">
        <v>41</v>
      </c>
      <c r="C9" s="39" t="s">
        <v>42</v>
      </c>
      <c r="D9" s="23"/>
      <c r="E9" s="23"/>
      <c r="F9" s="4"/>
    </row>
    <row r="10" spans="1:6" s="1" customFormat="1" ht="22.5" customHeight="1">
      <c r="A10"/>
      <c r="B10" s="21" t="s">
        <v>0</v>
      </c>
      <c r="C10" s="23" t="s">
        <v>43</v>
      </c>
      <c r="D10" s="23"/>
      <c r="E10" s="23"/>
      <c r="F10" s="4"/>
    </row>
    <row r="11" spans="1:6" s="1" customFormat="1" ht="25.5" customHeight="1">
      <c r="A11"/>
      <c r="B11" s="35" t="s">
        <v>44</v>
      </c>
      <c r="C11" s="35"/>
      <c r="D11" s="35"/>
      <c r="E11" s="35"/>
      <c r="F11" s="4"/>
    </row>
    <row r="12" spans="1:6">
      <c r="B12" s="7" t="s">
        <v>1</v>
      </c>
      <c r="C12" s="7" t="s">
        <v>2</v>
      </c>
      <c r="D12" s="7" t="s">
        <v>3</v>
      </c>
      <c r="E12" s="7" t="s">
        <v>4</v>
      </c>
    </row>
    <row r="13" spans="1:6" ht="24.6" customHeight="1">
      <c r="B13" s="8">
        <v>1</v>
      </c>
      <c r="C13" s="6" t="s">
        <v>5</v>
      </c>
      <c r="D13" s="18">
        <v>6.1600000000000002E-2</v>
      </c>
      <c r="E13" s="15" t="s">
        <v>6</v>
      </c>
    </row>
    <row r="14" spans="1:6" ht="25.5">
      <c r="B14" s="8">
        <v>2</v>
      </c>
      <c r="C14" s="6" t="s">
        <v>7</v>
      </c>
      <c r="D14" s="18">
        <v>0.03</v>
      </c>
      <c r="E14" s="15" t="s">
        <v>6</v>
      </c>
    </row>
    <row r="15" spans="1:6">
      <c r="B15" s="8">
        <v>3</v>
      </c>
      <c r="C15" s="6" t="s">
        <v>8</v>
      </c>
      <c r="D15" s="18">
        <f>D16+D17+D18</f>
        <v>1.77E-2</v>
      </c>
      <c r="E15" s="15"/>
    </row>
    <row r="16" spans="1:6">
      <c r="B16" s="16" t="s">
        <v>9</v>
      </c>
      <c r="C16" s="15" t="s">
        <v>10</v>
      </c>
      <c r="D16" s="18">
        <v>5.0000000000000001E-3</v>
      </c>
      <c r="E16" s="15" t="s">
        <v>6</v>
      </c>
    </row>
    <row r="17" spans="1:5">
      <c r="B17" s="16" t="s">
        <v>11</v>
      </c>
      <c r="C17" s="15" t="s">
        <v>12</v>
      </c>
      <c r="D17" s="18">
        <v>9.7000000000000003E-3</v>
      </c>
      <c r="E17" s="15" t="s">
        <v>13</v>
      </c>
    </row>
    <row r="18" spans="1:5">
      <c r="B18" s="16" t="s">
        <v>14</v>
      </c>
      <c r="C18" s="15" t="s">
        <v>15</v>
      </c>
      <c r="D18" s="18">
        <v>3.0000000000000001E-3</v>
      </c>
      <c r="E18" s="15" t="s">
        <v>16</v>
      </c>
    </row>
    <row r="19" spans="1:5">
      <c r="B19" s="8">
        <v>4</v>
      </c>
      <c r="C19" s="6" t="s">
        <v>17</v>
      </c>
      <c r="D19" s="18">
        <v>5.8999999999999999E-3</v>
      </c>
      <c r="E19" s="15" t="s">
        <v>6</v>
      </c>
    </row>
    <row r="20" spans="1:5">
      <c r="B20" s="8">
        <v>5</v>
      </c>
      <c r="C20" s="6" t="s">
        <v>18</v>
      </c>
      <c r="D20" s="18">
        <f>(D21+D22+D24+D23)</f>
        <v>8.6499999999999994E-2</v>
      </c>
      <c r="E20" s="15"/>
    </row>
    <row r="21" spans="1:5">
      <c r="B21" s="8" t="s">
        <v>19</v>
      </c>
      <c r="C21" s="6" t="s">
        <v>20</v>
      </c>
      <c r="D21" s="19">
        <v>0.03</v>
      </c>
      <c r="E21" s="15" t="s">
        <v>21</v>
      </c>
    </row>
    <row r="22" spans="1:5">
      <c r="B22" s="8" t="s">
        <v>22</v>
      </c>
      <c r="C22" s="6" t="s">
        <v>23</v>
      </c>
      <c r="D22" s="19">
        <v>6.4999999999999997E-3</v>
      </c>
      <c r="E22" s="15" t="s">
        <v>21</v>
      </c>
    </row>
    <row r="23" spans="1:5">
      <c r="B23" s="8" t="s">
        <v>24</v>
      </c>
      <c r="C23" s="6" t="s">
        <v>25</v>
      </c>
      <c r="D23" s="19">
        <v>0.05</v>
      </c>
      <c r="E23" s="15" t="s">
        <v>26</v>
      </c>
    </row>
    <row r="24" spans="1:5">
      <c r="B24" s="8" t="s">
        <v>27</v>
      </c>
      <c r="C24" s="6" t="s">
        <v>28</v>
      </c>
      <c r="D24" s="19">
        <v>0</v>
      </c>
      <c r="E24" s="15" t="s">
        <v>29</v>
      </c>
    </row>
    <row r="25" spans="1:5" s="9" customFormat="1" ht="15.75">
      <c r="A25"/>
      <c r="B25" s="36" t="s">
        <v>30</v>
      </c>
      <c r="C25" s="36"/>
      <c r="D25" s="20">
        <f>(1/(1-D20))*(1+(D15+D14))*(1+D13)*(1+D19)-1</f>
        <v>0.22474058685057519</v>
      </c>
      <c r="E25" s="17"/>
    </row>
    <row r="26" spans="1:5" s="9" customFormat="1" ht="15.75">
      <c r="A26"/>
      <c r="B26" s="10"/>
      <c r="C26" s="11"/>
      <c r="D26" s="12"/>
    </row>
    <row r="27" spans="1:5">
      <c r="B27" s="2"/>
      <c r="C27" s="13" t="s">
        <v>31</v>
      </c>
      <c r="D27" s="3"/>
    </row>
    <row r="28" spans="1:5" ht="23.1" customHeight="1">
      <c r="B28" s="2"/>
      <c r="C28" s="14" t="s">
        <v>32</v>
      </c>
      <c r="D28" s="3"/>
    </row>
    <row r="29" spans="1:5">
      <c r="B29" s="2"/>
      <c r="C29" s="13" t="s">
        <v>33</v>
      </c>
      <c r="D29" s="3"/>
    </row>
    <row r="30" spans="1:5" ht="13.35" customHeight="1">
      <c r="B30" s="2"/>
      <c r="C30" s="37" t="s">
        <v>34</v>
      </c>
      <c r="D30" s="37"/>
      <c r="E30" s="37"/>
    </row>
    <row r="31" spans="1:5" ht="13.35" customHeight="1">
      <c r="B31" s="2"/>
      <c r="C31" s="37" t="s">
        <v>35</v>
      </c>
      <c r="D31" s="37"/>
      <c r="E31" s="37"/>
    </row>
    <row r="32" spans="1:5" ht="13.35" customHeight="1">
      <c r="B32" s="2"/>
      <c r="C32" s="37" t="s">
        <v>36</v>
      </c>
      <c r="D32" s="37"/>
      <c r="E32" s="37"/>
    </row>
    <row r="33" spans="2:5">
      <c r="C33" s="38" t="s">
        <v>37</v>
      </c>
      <c r="D33" s="38"/>
      <c r="E33" s="38"/>
    </row>
    <row r="36" spans="2:5">
      <c r="B36" s="24" t="s">
        <v>38</v>
      </c>
      <c r="C36" s="24"/>
      <c r="D36" s="24"/>
      <c r="E36" s="24"/>
    </row>
    <row r="37" spans="2:5">
      <c r="B37" s="24" t="s">
        <v>40</v>
      </c>
      <c r="C37" s="24"/>
      <c r="D37" s="24"/>
      <c r="E37" s="24"/>
    </row>
    <row r="38" spans="2:5">
      <c r="B38" s="34" t="s">
        <v>39</v>
      </c>
      <c r="C38" s="34"/>
      <c r="D38" s="34"/>
      <c r="E38" s="34"/>
    </row>
  </sheetData>
  <mergeCells count="12">
    <mergeCell ref="C10:E10"/>
    <mergeCell ref="B36:E36"/>
    <mergeCell ref="B2:E8"/>
    <mergeCell ref="B37:E37"/>
    <mergeCell ref="B38:E38"/>
    <mergeCell ref="B11:E11"/>
    <mergeCell ref="B25:C25"/>
    <mergeCell ref="C30:E30"/>
    <mergeCell ref="C31:E31"/>
    <mergeCell ref="C32:E32"/>
    <mergeCell ref="C33:E33"/>
    <mergeCell ref="C9:E9"/>
  </mergeCells>
  <pageMargins left="0.7" right="0.7" top="0.75" bottom="0.75" header="0.3" footer="0.3"/>
  <pageSetup paperSize="9" scale="67" pageOrder="overThenDown" orientation="portrait" r:id="rId1"/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2</xdr:col>
                <xdr:colOff>381000</xdr:colOff>
                <xdr:row>27</xdr:row>
                <xdr:rowOff>19050</xdr:rowOff>
              </from>
              <to>
                <xdr:col>4</xdr:col>
                <xdr:colOff>1390650</xdr:colOff>
                <xdr:row>29</xdr:row>
                <xdr:rowOff>9525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1170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 - BDI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Rafael Pimentel Esser</dc:creator>
  <cp:lastModifiedBy>Luiz Roberto da Costa Gomes</cp:lastModifiedBy>
  <cp:revision>28</cp:revision>
  <cp:lastPrinted>2024-08-20T18:07:19Z</cp:lastPrinted>
  <dcterms:created xsi:type="dcterms:W3CDTF">2021-02-25T19:40:02Z</dcterms:created>
  <dcterms:modified xsi:type="dcterms:W3CDTF">2025-03-07T14:44:35Z</dcterms:modified>
</cp:coreProperties>
</file>